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siero\Desktop\Norma de Planejamento\"/>
    </mc:Choice>
  </mc:AlternateContent>
  <xr:revisionPtr revIDLastSave="0" documentId="13_ncr:1_{49F0266F-D41E-4DC9-AA4A-7515623CEF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SC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1" l="1"/>
  <c r="E121" i="1" s="1"/>
  <c r="D97" i="1"/>
  <c r="E97" i="1" s="1"/>
  <c r="D73" i="1"/>
  <c r="E73" i="1" s="1"/>
  <c r="D48" i="1"/>
  <c r="E48" i="1" s="1"/>
  <c r="D24" i="1" l="1"/>
  <c r="E24" i="1" s="1"/>
</calcChain>
</file>

<file path=xl/sharedStrings.xml><?xml version="1.0" encoding="utf-8"?>
<sst xmlns="http://schemas.openxmlformats.org/spreadsheetml/2006/main" count="111" uniqueCount="34">
  <si>
    <t>Risco 01</t>
  </si>
  <si>
    <t>MATRIZ DE RISCOS EDITAL/CONTRATO</t>
  </si>
  <si>
    <t>Lei 13.303/2016 - artº 69 e RLC CIASC - art 35 "d"</t>
  </si>
  <si>
    <t>Consequências:</t>
  </si>
  <si>
    <t>1 - OBJETO</t>
  </si>
  <si>
    <t>Probabilidade</t>
  </si>
  <si>
    <t>Muito Baixa</t>
  </si>
  <si>
    <t>Baixa</t>
  </si>
  <si>
    <t>Média</t>
  </si>
  <si>
    <t>Impacto</t>
  </si>
  <si>
    <t>Insignificante</t>
  </si>
  <si>
    <t>Pequeno</t>
  </si>
  <si>
    <t>Moderado</t>
  </si>
  <si>
    <t>Nível  do Risco</t>
  </si>
  <si>
    <t>Tolerância do Risco</t>
  </si>
  <si>
    <t>Responsabilidade</t>
  </si>
  <si>
    <t>Contratada</t>
  </si>
  <si>
    <t>Contratante</t>
  </si>
  <si>
    <t>Compatilhada</t>
  </si>
  <si>
    <t>Resposta ao Risco</t>
  </si>
  <si>
    <t>Evitar</t>
  </si>
  <si>
    <t>Reduzir</t>
  </si>
  <si>
    <t>Transferir</t>
  </si>
  <si>
    <t>Aceitar</t>
  </si>
  <si>
    <t>Estratégia de Resposta ao Risco</t>
  </si>
  <si>
    <t>2.1 - AVALIAÇÃO DO RISCO</t>
  </si>
  <si>
    <t>2 - RISCOS</t>
  </si>
  <si>
    <t>Aceitável</t>
  </si>
  <si>
    <t>Risco 02</t>
  </si>
  <si>
    <t>Não Aceitável</t>
  </si>
  <si>
    <t>Elaborado por</t>
  </si>
  <si>
    <t>Risco 03</t>
  </si>
  <si>
    <t>Risco 04</t>
  </si>
  <si>
    <t>Risco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</si>
</sst>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i/>
      <sz val="12"/>
      <color rgb="FFFF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6" fillId="0" borderId="0" xfId="0" applyFont="1"/>
    <xf numFmtId="0" fontId="2" fillId="0" borderId="17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3" xfId="0" applyFont="1" applyBorder="1"/>
    <xf numFmtId="0" fontId="3" fillId="0" borderId="22" xfId="0" applyFont="1" applyBorder="1" applyAlignment="1">
      <alignment horizontal="center"/>
    </xf>
    <xf numFmtId="0" fontId="3" fillId="0" borderId="1" xfId="0" applyFont="1" applyBorder="1"/>
    <xf numFmtId="0" fontId="4" fillId="0" borderId="21" xfId="0" applyFont="1" applyBorder="1" applyAlignment="1">
      <alignment horizontal="center" vertical="top"/>
    </xf>
    <xf numFmtId="0" fontId="5" fillId="0" borderId="19" xfId="0" applyFont="1" applyBorder="1"/>
    <xf numFmtId="0" fontId="3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8" fillId="0" borderId="19" xfId="0" applyFont="1" applyBorder="1" applyAlignment="1">
      <alignment horizontal="left"/>
    </xf>
    <xf numFmtId="0" fontId="5" fillId="0" borderId="27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0" fillId="0" borderId="0" xfId="0" applyFont="1"/>
    <xf numFmtId="0" fontId="11" fillId="0" borderId="3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5" fillId="0" borderId="3" xfId="0" applyFont="1" applyBorder="1"/>
    <xf numFmtId="0" fontId="5" fillId="0" borderId="1" xfId="0" applyFont="1" applyBorder="1"/>
    <xf numFmtId="0" fontId="4" fillId="0" borderId="1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wrapText="1"/>
    </xf>
    <xf numFmtId="0" fontId="5" fillId="0" borderId="6" xfId="0" applyFont="1" applyBorder="1"/>
    <xf numFmtId="0" fontId="5" fillId="0" borderId="16" xfId="0" applyFont="1" applyBorder="1"/>
    <xf numFmtId="0" fontId="2" fillId="0" borderId="17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5" fillId="0" borderId="19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4" xfId="0" applyFont="1" applyBorder="1" applyAlignment="1">
      <alignment horizontal="center"/>
    </xf>
    <xf numFmtId="0" fontId="5" fillId="0" borderId="9" xfId="0" applyFont="1" applyBorder="1"/>
    <xf numFmtId="0" fontId="5" fillId="0" borderId="12" xfId="0" applyFont="1" applyBorder="1"/>
    <xf numFmtId="0" fontId="3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4" fillId="0" borderId="18" xfId="0" applyFont="1" applyBorder="1" applyAlignment="1">
      <alignment horizontal="left" vertical="top"/>
    </xf>
    <xf numFmtId="0" fontId="5" fillId="0" borderId="20" xfId="0" applyFont="1" applyBorder="1"/>
    <xf numFmtId="0" fontId="5" fillId="0" borderId="10" xfId="0" applyFont="1" applyBorder="1"/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11" xfId="0" applyFont="1" applyBorder="1"/>
    <xf numFmtId="0" fontId="2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5" fillId="0" borderId="24" xfId="0" applyFont="1" applyBorder="1"/>
    <xf numFmtId="0" fontId="5" fillId="0" borderId="25" xfId="0" applyFont="1" applyBorder="1"/>
    <xf numFmtId="0" fontId="3" fillId="0" borderId="28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2" fillId="0" borderId="17" xfId="0" applyFont="1" applyBorder="1"/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</cellXfs>
  <cellStyles count="1">
    <cellStyle name="Normal" xfId="0" builtinId="0"/>
  </cellStyles>
  <dxfs count="40"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298450</xdr:colOff>
      <xdr:row>1</xdr:row>
      <xdr:rowOff>57150</xdr:rowOff>
    </xdr:from>
    <xdr:to>
      <xdr:col>2</xdr:col>
      <xdr:colOff>647700</xdr:colOff>
      <xdr:row>3</xdr:row>
      <xdr:rowOff>69850</xdr:rowOff>
    </xdr:to>
    <xdr:pic>
      <xdr:nvPicPr>
        <xdr:cNvPr id="1029" name="image1.png">
          <a:extLst>
            <a:ext uri="{FF2B5EF4-FFF2-40B4-BE49-F238E27FC236}">
              <a16:creationId xmlns:a16="http://schemas.microsoft.com/office/drawing/2014/main" id="{318D0F2D-1792-31F8-FC01-B5932778C06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" y="171450"/>
          <a:ext cx="95885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298450</xdr:colOff>
      <xdr:row>1</xdr:row>
      <xdr:rowOff>57150</xdr:rowOff>
    </xdr:from>
    <xdr:to>
      <xdr:col>2</xdr:col>
      <xdr:colOff>647700</xdr:colOff>
      <xdr:row>3</xdr:row>
      <xdr:rowOff>69850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ED95DC79-7754-CD25-C3FF-5CB3795015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" y="171450"/>
          <a:ext cx="95885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8"/>
  <sheetViews>
    <sheetView showGridLines="0" tabSelected="1" topLeftCell="A81" workbookViewId="0">
      <selection activeCell="G135" sqref="G135"/>
    </sheetView>
  </sheetViews>
  <sheetFormatPr defaultColWidth="14.453125" defaultRowHeight="15" customHeight="1" x14ac:dyDescent="0.35"/>
  <cols>
    <col min="1" max="2" width="8.7265625" customWidth="1"/>
    <col min="3" max="3" width="16.1796875" customWidth="1"/>
    <col min="4" max="4" width="4.453125" customWidth="1"/>
    <col min="5" max="5" width="14.1796875" customWidth="1"/>
    <col min="6" max="6" width="4.453125" customWidth="1"/>
    <col min="7" max="7" width="14" customWidth="1"/>
    <col min="8" max="8" width="4.453125" customWidth="1"/>
    <col min="9" max="9" width="14.1796875" customWidth="1"/>
    <col min="10" max="10" width="4.453125" customWidth="1"/>
    <col min="11" max="11" width="14.1796875" customWidth="1"/>
    <col min="12" max="12" width="4.453125" customWidth="1"/>
    <col min="13" max="13" width="14.1796875" customWidth="1"/>
    <col min="14" max="15" width="8.7265625" customWidth="1"/>
    <col min="16" max="21" width="8.7265625" hidden="1" customWidth="1"/>
    <col min="22" max="26" width="8.7265625" customWidth="1"/>
  </cols>
  <sheetData>
    <row r="1" spans="1:26" ht="9" customHeight="1" x14ac:dyDescent="0.35">
      <c r="A1" s="1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5">
      <c r="A2" s="1"/>
      <c r="B2" s="48"/>
      <c r="C2" s="47"/>
      <c r="D2" s="47"/>
      <c r="E2" s="58" t="s">
        <v>1</v>
      </c>
      <c r="F2" s="47"/>
      <c r="G2" s="47"/>
      <c r="H2" s="47"/>
      <c r="I2" s="47"/>
      <c r="J2" s="47"/>
      <c r="K2" s="47"/>
      <c r="L2" s="47"/>
      <c r="M2" s="5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5">
      <c r="A3" s="1"/>
      <c r="B3" s="49"/>
      <c r="C3" s="42"/>
      <c r="D3" s="42"/>
      <c r="E3" s="56"/>
      <c r="F3" s="33"/>
      <c r="G3" s="33"/>
      <c r="H3" s="33"/>
      <c r="I3" s="33"/>
      <c r="J3" s="33"/>
      <c r="K3" s="33"/>
      <c r="L3" s="33"/>
      <c r="M3" s="6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35">
      <c r="A4" s="1"/>
      <c r="B4" s="50"/>
      <c r="C4" s="45"/>
      <c r="D4" s="45"/>
      <c r="E4" s="51" t="s">
        <v>2</v>
      </c>
      <c r="F4" s="52"/>
      <c r="G4" s="52"/>
      <c r="H4" s="52"/>
      <c r="I4" s="52"/>
      <c r="J4" s="52"/>
      <c r="K4" s="52"/>
      <c r="L4" s="52"/>
      <c r="M4" s="5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5">
      <c r="A5" s="1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1"/>
      <c r="B6" s="23" t="s">
        <v>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 x14ac:dyDescent="0.35">
      <c r="A7" s="2"/>
      <c r="B7" s="54"/>
      <c r="C7" s="40"/>
      <c r="D7" s="40"/>
      <c r="E7" s="40"/>
      <c r="F7" s="40"/>
      <c r="G7" s="40"/>
      <c r="H7" s="40"/>
      <c r="I7" s="40"/>
      <c r="J7" s="40"/>
      <c r="K7" s="40"/>
      <c r="L7" s="40"/>
      <c r="M7" s="5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1"/>
      <c r="B8" s="56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"/>
      <c r="B9" s="5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1"/>
      <c r="B10" s="23" t="s">
        <v>26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5" x14ac:dyDescent="0.35">
      <c r="A11" s="1"/>
      <c r="B11" s="43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2"/>
      <c r="B12" s="3" t="s">
        <v>0</v>
      </c>
      <c r="C12" s="26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5" x14ac:dyDescent="0.35">
      <c r="A13" s="1"/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 x14ac:dyDescent="0.35">
      <c r="A14" s="1"/>
      <c r="B14" s="23" t="s">
        <v>3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 x14ac:dyDescent="0.35">
      <c r="A15" s="2"/>
      <c r="B15" s="4">
        <v>1</v>
      </c>
      <c r="C15" s="26"/>
      <c r="D15" s="24"/>
      <c r="E15" s="24"/>
      <c r="F15" s="24"/>
      <c r="G15" s="24"/>
      <c r="H15" s="24"/>
      <c r="I15" s="24"/>
      <c r="J15" s="24"/>
      <c r="K15" s="24"/>
      <c r="L15" s="24"/>
      <c r="M15" s="25"/>
      <c r="N15" s="2"/>
      <c r="O15" s="2"/>
      <c r="P15" s="2"/>
      <c r="Q15" s="13" t="s">
        <v>6</v>
      </c>
      <c r="R15" s="2">
        <v>1</v>
      </c>
      <c r="S15" s="13" t="s">
        <v>10</v>
      </c>
      <c r="T15" s="2">
        <v>1</v>
      </c>
      <c r="U15" s="2"/>
      <c r="V15" s="2"/>
      <c r="W15" s="2"/>
      <c r="X15" s="2"/>
      <c r="Y15" s="2"/>
      <c r="Z15" s="2"/>
    </row>
    <row r="16" spans="1:26" ht="15.5" x14ac:dyDescent="0.35">
      <c r="A16" s="2"/>
      <c r="B16" s="4">
        <v>2</v>
      </c>
      <c r="C16" s="26"/>
      <c r="D16" s="24"/>
      <c r="E16" s="24"/>
      <c r="F16" s="24"/>
      <c r="G16" s="24"/>
      <c r="H16" s="24"/>
      <c r="I16" s="24"/>
      <c r="J16" s="24"/>
      <c r="K16" s="24"/>
      <c r="L16" s="24"/>
      <c r="M16" s="25"/>
      <c r="N16" s="2"/>
      <c r="O16" s="2"/>
      <c r="P16" s="2"/>
      <c r="Q16" s="13" t="s">
        <v>7</v>
      </c>
      <c r="R16" s="2">
        <v>2</v>
      </c>
      <c r="S16" s="13" t="s">
        <v>11</v>
      </c>
      <c r="T16" s="2">
        <v>2</v>
      </c>
      <c r="U16" s="2"/>
      <c r="V16" s="2"/>
      <c r="W16" s="2"/>
      <c r="X16" s="2"/>
      <c r="Y16" s="2"/>
      <c r="Z16" s="2"/>
    </row>
    <row r="17" spans="1:26" ht="15.5" x14ac:dyDescent="0.35">
      <c r="A17" s="2"/>
      <c r="B17" s="4">
        <v>3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8"/>
      <c r="N17" s="2"/>
      <c r="O17" s="2"/>
      <c r="P17" s="2"/>
      <c r="Q17" s="13" t="s">
        <v>8</v>
      </c>
      <c r="R17" s="2">
        <v>3</v>
      </c>
      <c r="S17" s="13" t="s">
        <v>12</v>
      </c>
      <c r="T17" s="2">
        <v>3</v>
      </c>
      <c r="U17" s="2"/>
      <c r="V17" s="2"/>
      <c r="W17" s="2"/>
      <c r="X17" s="2"/>
      <c r="Y17" s="2"/>
      <c r="Z17" s="2"/>
    </row>
    <row r="18" spans="1:26" ht="15.5" x14ac:dyDescent="0.35">
      <c r="A18" s="1"/>
      <c r="B18" s="11"/>
      <c r="C18" s="15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 x14ac:dyDescent="0.35">
      <c r="A19" s="1"/>
      <c r="B19" s="23" t="s">
        <v>25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" thickBot="1" x14ac:dyDescent="0.4">
      <c r="A20" s="1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" thickBot="1" x14ac:dyDescent="0.4">
      <c r="A21" s="1"/>
      <c r="B21" s="64" t="s">
        <v>5</v>
      </c>
      <c r="C21" s="57"/>
      <c r="D21" s="72" t="s">
        <v>8</v>
      </c>
      <c r="E21" s="73"/>
      <c r="F21" s="74"/>
      <c r="G21" s="14"/>
      <c r="H21" s="22" t="s">
        <v>9</v>
      </c>
      <c r="I21" s="22"/>
      <c r="J21" s="72" t="s">
        <v>11</v>
      </c>
      <c r="K21" s="73"/>
      <c r="L21" s="74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5" x14ac:dyDescent="0.35">
      <c r="A22" s="1"/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6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2"/>
      <c r="B24" s="71" t="s">
        <v>13</v>
      </c>
      <c r="C24" s="25"/>
      <c r="D24" s="12">
        <f>IFERROR(VLOOKUP(D21,$Q$15:$R$17,2,0)*VLOOKUP(J21,$S$15:$T$17,2,0),"")</f>
        <v>6</v>
      </c>
      <c r="E24" s="37" t="str">
        <f>"- "&amp;IF(D24&lt;4,"Risco Pequeno",IF(D24&lt;7,"Risco Moderado",IF(D24&lt;15,"Risco Alto","Risco Crítico")))</f>
        <v>- Risco Moderado</v>
      </c>
      <c r="F24" s="37"/>
      <c r="G24" s="38"/>
      <c r="H24" s="61" t="s">
        <v>14</v>
      </c>
      <c r="I24" s="24"/>
      <c r="J24" s="24"/>
      <c r="K24" s="25"/>
      <c r="L24" s="62" t="s">
        <v>27</v>
      </c>
      <c r="M24" s="2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thickBot="1" x14ac:dyDescent="0.4">
      <c r="A25" s="1"/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35" t="s">
        <v>15</v>
      </c>
      <c r="C26" s="24"/>
      <c r="D26" s="24"/>
      <c r="E26" s="25"/>
      <c r="F26" s="5"/>
      <c r="G26" s="6" t="s">
        <v>16</v>
      </c>
      <c r="H26" s="5"/>
      <c r="I26" s="6" t="s">
        <v>17</v>
      </c>
      <c r="J26" s="7"/>
      <c r="K26" s="36" t="s">
        <v>18</v>
      </c>
      <c r="L26" s="24"/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4">
      <c r="A27" s="1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4">
      <c r="A28" s="1"/>
      <c r="B28" s="35" t="s">
        <v>19</v>
      </c>
      <c r="C28" s="24"/>
      <c r="D28" s="24"/>
      <c r="E28" s="25"/>
      <c r="F28" s="5"/>
      <c r="G28" s="6" t="s">
        <v>20</v>
      </c>
      <c r="H28" s="7"/>
      <c r="I28" s="6" t="s">
        <v>21</v>
      </c>
      <c r="J28" s="5"/>
      <c r="K28" s="6" t="s">
        <v>22</v>
      </c>
      <c r="L28" s="7"/>
      <c r="M28" s="8" t="s">
        <v>23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43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35" t="s">
        <v>24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2"/>
      <c r="B31" s="9">
        <v>1</v>
      </c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9">
        <v>2</v>
      </c>
      <c r="C32" s="29"/>
      <c r="D32" s="24"/>
      <c r="E32" s="24"/>
      <c r="F32" s="24"/>
      <c r="G32" s="24"/>
      <c r="H32" s="24"/>
      <c r="I32" s="24"/>
      <c r="J32" s="24"/>
      <c r="K32" s="24"/>
      <c r="L32" s="24"/>
      <c r="M32" s="25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9">
        <v>3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43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3" t="s">
        <v>28</v>
      </c>
      <c r="C36" s="26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23" t="s">
        <v>3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4">
        <v>1</v>
      </c>
      <c r="C39" s="26"/>
      <c r="D39" s="24"/>
      <c r="E39" s="24"/>
      <c r="F39" s="24"/>
      <c r="G39" s="24"/>
      <c r="H39" s="24"/>
      <c r="I39" s="24"/>
      <c r="J39" s="24"/>
      <c r="K39" s="24"/>
      <c r="L39" s="24"/>
      <c r="M39" s="2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4">
        <v>2</v>
      </c>
      <c r="C40" s="26"/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4">
        <v>3</v>
      </c>
      <c r="C41" s="26"/>
      <c r="D41" s="24"/>
      <c r="E41" s="24"/>
      <c r="F41" s="24"/>
      <c r="G41" s="24"/>
      <c r="H41" s="24"/>
      <c r="I41" s="24"/>
      <c r="J41" s="24"/>
      <c r="K41" s="24"/>
      <c r="L41" s="24"/>
      <c r="M41" s="2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1"/>
      <c r="C42" s="15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23" t="s">
        <v>25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 x14ac:dyDescent="0.4">
      <c r="A44" s="1"/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thickBot="1" x14ac:dyDescent="0.4">
      <c r="A45" s="1"/>
      <c r="B45" s="64" t="s">
        <v>5</v>
      </c>
      <c r="C45" s="57"/>
      <c r="D45" s="72" t="s">
        <v>7</v>
      </c>
      <c r="E45" s="73"/>
      <c r="F45" s="74"/>
      <c r="G45" s="14"/>
      <c r="H45" s="22" t="s">
        <v>9</v>
      </c>
      <c r="I45" s="22"/>
      <c r="J45" s="72" t="s">
        <v>12</v>
      </c>
      <c r="K45" s="73"/>
      <c r="L45" s="74"/>
      <c r="M45" s="1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68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7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6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71" t="s">
        <v>13</v>
      </c>
      <c r="C48" s="25"/>
      <c r="D48" s="12">
        <f>IFERROR(VLOOKUP(D45,$Q$15:$R$17,2,0)*VLOOKUP(J45,$S$15:$T$17,2,0),"")</f>
        <v>6</v>
      </c>
      <c r="E48" s="37" t="str">
        <f>"- "&amp;IF(D48&lt;4,"Risco Pequeno",IF(D48&lt;7,"Risco Moderado",IF(D48&lt;15,"Risco Alto","Risco Crítico")))</f>
        <v>- Risco Moderado</v>
      </c>
      <c r="F48" s="37"/>
      <c r="G48" s="38"/>
      <c r="H48" s="61" t="s">
        <v>14</v>
      </c>
      <c r="I48" s="24"/>
      <c r="J48" s="24"/>
      <c r="K48" s="25"/>
      <c r="L48" s="62" t="s">
        <v>29</v>
      </c>
      <c r="M48" s="2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thickBot="1" x14ac:dyDescent="0.4">
      <c r="A49" s="1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thickBot="1" x14ac:dyDescent="0.4">
      <c r="A50" s="1"/>
      <c r="B50" s="35" t="s">
        <v>15</v>
      </c>
      <c r="C50" s="24"/>
      <c r="D50" s="24"/>
      <c r="E50" s="25"/>
      <c r="F50" s="7"/>
      <c r="G50" s="6" t="s">
        <v>16</v>
      </c>
      <c r="H50" s="5"/>
      <c r="I50" s="6" t="s">
        <v>17</v>
      </c>
      <c r="J50" s="7"/>
      <c r="K50" s="36" t="s">
        <v>18</v>
      </c>
      <c r="L50" s="24"/>
      <c r="M50" s="2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thickBot="1" x14ac:dyDescent="0.4">
      <c r="A51" s="1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thickBot="1" x14ac:dyDescent="0.4">
      <c r="A52" s="1"/>
      <c r="B52" s="35" t="s">
        <v>19</v>
      </c>
      <c r="C52" s="24"/>
      <c r="D52" s="24"/>
      <c r="E52" s="25"/>
      <c r="F52" s="7"/>
      <c r="G52" s="6" t="s">
        <v>20</v>
      </c>
      <c r="H52" s="7"/>
      <c r="I52" s="6" t="s">
        <v>21</v>
      </c>
      <c r="J52" s="5"/>
      <c r="K52" s="6" t="s">
        <v>22</v>
      </c>
      <c r="L52" s="7"/>
      <c r="M52" s="8" t="s">
        <v>23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43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35" t="s">
        <v>24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9">
        <v>1</v>
      </c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9">
        <v>2</v>
      </c>
      <c r="C56" s="29"/>
      <c r="D56" s="24"/>
      <c r="E56" s="24"/>
      <c r="F56" s="24"/>
      <c r="G56" s="24"/>
      <c r="H56" s="24"/>
      <c r="I56" s="24"/>
      <c r="J56" s="24"/>
      <c r="K56" s="24"/>
      <c r="L56" s="24"/>
      <c r="M56" s="2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9">
        <v>3</v>
      </c>
      <c r="C57" s="29"/>
      <c r="D57" s="24"/>
      <c r="E57" s="24"/>
      <c r="F57" s="24"/>
      <c r="G57" s="24"/>
      <c r="H57" s="24"/>
      <c r="I57" s="24"/>
      <c r="J57" s="24"/>
      <c r="K57" s="24"/>
      <c r="L57" s="24"/>
      <c r="M57" s="2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7"/>
      <c r="C58" s="1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43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3" t="s">
        <v>31</v>
      </c>
      <c r="C61" s="26"/>
      <c r="D61" s="24"/>
      <c r="E61" s="24"/>
      <c r="F61" s="24"/>
      <c r="G61" s="24"/>
      <c r="H61" s="24"/>
      <c r="I61" s="24"/>
      <c r="J61" s="24"/>
      <c r="K61" s="24"/>
      <c r="L61" s="24"/>
      <c r="M61" s="2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23" t="s">
        <v>3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4">
        <v>1</v>
      </c>
      <c r="C64" s="26"/>
      <c r="D64" s="24"/>
      <c r="E64" s="24"/>
      <c r="F64" s="24"/>
      <c r="G64" s="24"/>
      <c r="H64" s="24"/>
      <c r="I64" s="24"/>
      <c r="J64" s="24"/>
      <c r="K64" s="24"/>
      <c r="L64" s="24"/>
      <c r="M64" s="2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4">
        <v>2</v>
      </c>
      <c r="C65" s="26"/>
      <c r="D65" s="24"/>
      <c r="E65" s="24"/>
      <c r="F65" s="24"/>
      <c r="G65" s="24"/>
      <c r="H65" s="24"/>
      <c r="I65" s="24"/>
      <c r="J65" s="24"/>
      <c r="K65" s="24"/>
      <c r="L65" s="24"/>
      <c r="M65" s="2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4">
        <v>3</v>
      </c>
      <c r="C66" s="26"/>
      <c r="D66" s="27"/>
      <c r="E66" s="27"/>
      <c r="F66" s="27"/>
      <c r="G66" s="27"/>
      <c r="H66" s="27"/>
      <c r="I66" s="27"/>
      <c r="J66" s="27"/>
      <c r="K66" s="27"/>
      <c r="L66" s="27"/>
      <c r="M66" s="2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1"/>
      <c r="C67" s="15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23" t="s">
        <v>25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thickBot="1" x14ac:dyDescent="0.4">
      <c r="A69" s="1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thickBot="1" x14ac:dyDescent="0.4">
      <c r="A70" s="1"/>
      <c r="B70" s="64" t="s">
        <v>5</v>
      </c>
      <c r="C70" s="57"/>
      <c r="D70" s="72" t="s">
        <v>7</v>
      </c>
      <c r="E70" s="73"/>
      <c r="F70" s="74"/>
      <c r="G70" s="14"/>
      <c r="H70" s="22" t="s">
        <v>9</v>
      </c>
      <c r="I70" s="22"/>
      <c r="J70" s="72" t="s">
        <v>12</v>
      </c>
      <c r="K70" s="73"/>
      <c r="L70" s="74"/>
      <c r="M70" s="1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68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7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6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71" t="s">
        <v>13</v>
      </c>
      <c r="C73" s="25"/>
      <c r="D73" s="12">
        <f>IFERROR(VLOOKUP(D70,$Q$15:$R$17,2,0)*VLOOKUP(J70,$S$15:$T$17,2,0),"")</f>
        <v>6</v>
      </c>
      <c r="E73" s="37" t="str">
        <f>"- "&amp;IF(D73&lt;4,"Risco Pequeno",IF(D73&lt;7,"Risco Moderado",IF(D73&lt;15,"Risco Alto","Risco Crítico")))</f>
        <v>- Risco Moderado</v>
      </c>
      <c r="F73" s="37"/>
      <c r="G73" s="38"/>
      <c r="H73" s="61" t="s">
        <v>14</v>
      </c>
      <c r="I73" s="24"/>
      <c r="J73" s="24"/>
      <c r="K73" s="25"/>
      <c r="L73" s="62" t="s">
        <v>29</v>
      </c>
      <c r="M73" s="2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thickBot="1" x14ac:dyDescent="0.4">
      <c r="A74" s="1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thickBot="1" x14ac:dyDescent="0.4">
      <c r="A75" s="1"/>
      <c r="B75" s="35" t="s">
        <v>15</v>
      </c>
      <c r="C75" s="24"/>
      <c r="D75" s="24"/>
      <c r="E75" s="25"/>
      <c r="F75" s="5"/>
      <c r="G75" s="6" t="s">
        <v>16</v>
      </c>
      <c r="H75" s="5"/>
      <c r="I75" s="6" t="s">
        <v>17</v>
      </c>
      <c r="J75" s="7"/>
      <c r="K75" s="36" t="s">
        <v>18</v>
      </c>
      <c r="L75" s="24"/>
      <c r="M75" s="2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thickBot="1" x14ac:dyDescent="0.4">
      <c r="A76" s="1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thickBot="1" x14ac:dyDescent="0.4">
      <c r="A77" s="1"/>
      <c r="B77" s="35" t="s">
        <v>19</v>
      </c>
      <c r="C77" s="24"/>
      <c r="D77" s="24"/>
      <c r="E77" s="25"/>
      <c r="F77" s="5"/>
      <c r="G77" s="6" t="s">
        <v>20</v>
      </c>
      <c r="H77" s="7"/>
      <c r="I77" s="6" t="s">
        <v>21</v>
      </c>
      <c r="J77" s="5"/>
      <c r="K77" s="6" t="s">
        <v>22</v>
      </c>
      <c r="L77" s="7"/>
      <c r="M77" s="8" t="s">
        <v>23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43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35" t="s">
        <v>24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9">
        <v>1</v>
      </c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9">
        <v>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9">
        <v>3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7"/>
      <c r="C83" s="18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3" t="s">
        <v>32</v>
      </c>
      <c r="C85" s="26"/>
      <c r="D85" s="24"/>
      <c r="E85" s="24"/>
      <c r="F85" s="24"/>
      <c r="G85" s="24"/>
      <c r="H85" s="24"/>
      <c r="I85" s="24"/>
      <c r="J85" s="24"/>
      <c r="K85" s="24"/>
      <c r="L85" s="24"/>
      <c r="M85" s="2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23" t="s">
        <v>3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4">
        <v>1</v>
      </c>
      <c r="C88" s="26"/>
      <c r="D88" s="24"/>
      <c r="E88" s="24"/>
      <c r="F88" s="24"/>
      <c r="G88" s="24"/>
      <c r="H88" s="24"/>
      <c r="I88" s="24"/>
      <c r="J88" s="24"/>
      <c r="K88" s="24"/>
      <c r="L88" s="24"/>
      <c r="M88" s="2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4">
        <v>2</v>
      </c>
      <c r="C89" s="26"/>
      <c r="D89" s="24"/>
      <c r="E89" s="24"/>
      <c r="F89" s="24"/>
      <c r="G89" s="24"/>
      <c r="H89" s="24"/>
      <c r="I89" s="24"/>
      <c r="J89" s="24"/>
      <c r="K89" s="24"/>
      <c r="L89" s="24"/>
      <c r="M89" s="2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4">
        <v>3</v>
      </c>
      <c r="C90" s="26"/>
      <c r="D90" s="24"/>
      <c r="E90" s="24"/>
      <c r="F90" s="24"/>
      <c r="G90" s="24"/>
      <c r="H90" s="24"/>
      <c r="I90" s="24"/>
      <c r="J90" s="24"/>
      <c r="K90" s="24"/>
      <c r="L90" s="24"/>
      <c r="M90" s="2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1"/>
      <c r="C91" s="15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23" t="s">
        <v>25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thickBot="1" x14ac:dyDescent="0.4">
      <c r="A93" s="1"/>
      <c r="B93" s="65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thickBot="1" x14ac:dyDescent="0.4">
      <c r="A94" s="1"/>
      <c r="B94" s="64" t="s">
        <v>5</v>
      </c>
      <c r="C94" s="57"/>
      <c r="D94" s="72" t="s">
        <v>6</v>
      </c>
      <c r="E94" s="73"/>
      <c r="F94" s="74"/>
      <c r="G94" s="14"/>
      <c r="H94" s="22" t="s">
        <v>9</v>
      </c>
      <c r="I94" s="22"/>
      <c r="J94" s="72" t="s">
        <v>12</v>
      </c>
      <c r="K94" s="73"/>
      <c r="L94" s="74"/>
      <c r="M94" s="16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68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7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6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71" t="s">
        <v>13</v>
      </c>
      <c r="C97" s="25"/>
      <c r="D97" s="12">
        <f>IFERROR(VLOOKUP(D94,$Q$15:$R$17,2,0)*VLOOKUP(J94,$S$15:$T$17,2,0),"")</f>
        <v>3</v>
      </c>
      <c r="E97" s="37" t="str">
        <f>"- "&amp;IF(D97&lt;4,"Risco Pequeno",IF(D97&lt;7,"Risco Moderado",IF(D97&lt;15,"Risco Alto","Risco Crítico")))</f>
        <v>- Risco Pequeno</v>
      </c>
      <c r="F97" s="37"/>
      <c r="G97" s="38"/>
      <c r="H97" s="61" t="s">
        <v>14</v>
      </c>
      <c r="I97" s="24"/>
      <c r="J97" s="24"/>
      <c r="K97" s="25"/>
      <c r="L97" s="62" t="s">
        <v>29</v>
      </c>
      <c r="M97" s="2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thickBot="1" x14ac:dyDescent="0.4">
      <c r="A98" s="1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thickBot="1" x14ac:dyDescent="0.4">
      <c r="A99" s="1"/>
      <c r="B99" s="35" t="s">
        <v>15</v>
      </c>
      <c r="C99" s="24"/>
      <c r="D99" s="24"/>
      <c r="E99" s="25"/>
      <c r="F99" s="5"/>
      <c r="G99" s="6" t="s">
        <v>16</v>
      </c>
      <c r="H99" s="5"/>
      <c r="I99" s="6" t="s">
        <v>17</v>
      </c>
      <c r="J99" s="7"/>
      <c r="K99" s="36" t="s">
        <v>18</v>
      </c>
      <c r="L99" s="24"/>
      <c r="M99" s="25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thickBot="1" x14ac:dyDescent="0.4">
      <c r="A100" s="1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thickBot="1" x14ac:dyDescent="0.4">
      <c r="A101" s="1"/>
      <c r="B101" s="35" t="s">
        <v>19</v>
      </c>
      <c r="C101" s="24"/>
      <c r="D101" s="24"/>
      <c r="E101" s="25"/>
      <c r="F101" s="5"/>
      <c r="G101" s="6" t="s">
        <v>20</v>
      </c>
      <c r="H101" s="7"/>
      <c r="I101" s="6" t="s">
        <v>21</v>
      </c>
      <c r="J101" s="5"/>
      <c r="K101" s="6" t="s">
        <v>22</v>
      </c>
      <c r="L101" s="7"/>
      <c r="M101" s="8" t="s">
        <v>23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43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35" t="s">
        <v>24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5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9">
        <v>1</v>
      </c>
      <c r="C104" s="32"/>
      <c r="D104" s="33"/>
      <c r="E104" s="33"/>
      <c r="F104" s="33"/>
      <c r="G104" s="33"/>
      <c r="H104" s="33"/>
      <c r="I104" s="33"/>
      <c r="J104" s="33"/>
      <c r="K104" s="33"/>
      <c r="L104" s="33"/>
      <c r="M104" s="3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9">
        <v>2</v>
      </c>
      <c r="C105" s="29"/>
      <c r="D105" s="24"/>
      <c r="E105" s="24"/>
      <c r="F105" s="24"/>
      <c r="G105" s="24"/>
      <c r="H105" s="24"/>
      <c r="I105" s="24"/>
      <c r="J105" s="24"/>
      <c r="K105" s="24"/>
      <c r="L105" s="24"/>
      <c r="M105" s="25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9">
        <v>3</v>
      </c>
      <c r="C106" s="29"/>
      <c r="D106" s="24"/>
      <c r="E106" s="24"/>
      <c r="F106" s="24"/>
      <c r="G106" s="24"/>
      <c r="H106" s="24"/>
      <c r="I106" s="24"/>
      <c r="J106" s="24"/>
      <c r="K106" s="24"/>
      <c r="L106" s="24"/>
      <c r="M106" s="2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7"/>
      <c r="C107" s="18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3" t="s">
        <v>33</v>
      </c>
      <c r="C109" s="26"/>
      <c r="D109" s="24"/>
      <c r="E109" s="24"/>
      <c r="F109" s="24"/>
      <c r="G109" s="24"/>
      <c r="H109" s="24"/>
      <c r="I109" s="24"/>
      <c r="J109" s="24"/>
      <c r="K109" s="24"/>
      <c r="L109" s="24"/>
      <c r="M109" s="25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23" t="s">
        <v>3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5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4">
        <v>1</v>
      </c>
      <c r="C112" s="26"/>
      <c r="D112" s="24"/>
      <c r="E112" s="24"/>
      <c r="F112" s="24"/>
      <c r="G112" s="24"/>
      <c r="H112" s="24"/>
      <c r="I112" s="24"/>
      <c r="J112" s="24"/>
      <c r="K112" s="24"/>
      <c r="L112" s="24"/>
      <c r="M112" s="2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4">
        <v>2</v>
      </c>
      <c r="C113" s="26"/>
      <c r="D113" s="24"/>
      <c r="E113" s="24"/>
      <c r="F113" s="24"/>
      <c r="G113" s="24"/>
      <c r="H113" s="24"/>
      <c r="I113" s="24"/>
      <c r="J113" s="24"/>
      <c r="K113" s="24"/>
      <c r="L113" s="24"/>
      <c r="M113" s="2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4">
        <v>3</v>
      </c>
      <c r="C114" s="26"/>
      <c r="D114" s="24"/>
      <c r="E114" s="24"/>
      <c r="F114" s="24"/>
      <c r="G114" s="24"/>
      <c r="H114" s="24"/>
      <c r="I114" s="24"/>
      <c r="J114" s="24"/>
      <c r="K114" s="24"/>
      <c r="L114" s="24"/>
      <c r="M114" s="25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1"/>
      <c r="C115" s="15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23" t="s">
        <v>25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thickBot="1" x14ac:dyDescent="0.4">
      <c r="A117" s="1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thickBot="1" x14ac:dyDescent="0.4">
      <c r="A118" s="1"/>
      <c r="B118" s="64" t="s">
        <v>5</v>
      </c>
      <c r="C118" s="57"/>
      <c r="D118" s="72" t="s">
        <v>7</v>
      </c>
      <c r="E118" s="73"/>
      <c r="F118" s="74"/>
      <c r="G118" s="14"/>
      <c r="H118" s="22" t="s">
        <v>9</v>
      </c>
      <c r="I118" s="22"/>
      <c r="J118" s="72" t="s">
        <v>12</v>
      </c>
      <c r="K118" s="73"/>
      <c r="L118" s="74"/>
      <c r="M118" s="16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70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6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71" t="s">
        <v>13</v>
      </c>
      <c r="C121" s="25"/>
      <c r="D121" s="12">
        <f>IFERROR(VLOOKUP(D118,$Q$15:$R$17,2,0)*VLOOKUP(J118,$S$15:$T$17,2,0),"")</f>
        <v>6</v>
      </c>
      <c r="E121" s="37" t="str">
        <f>"- "&amp;IF(D121&lt;4,"Risco Pequeno",IF(D121&lt;7,"Risco Moderado",IF(D121&lt;15,"Risco Alto","Risco Crítico")))</f>
        <v>- Risco Moderado</v>
      </c>
      <c r="F121" s="37"/>
      <c r="G121" s="38"/>
      <c r="H121" s="61" t="s">
        <v>14</v>
      </c>
      <c r="I121" s="24"/>
      <c r="J121" s="24"/>
      <c r="K121" s="25"/>
      <c r="L121" s="62" t="s">
        <v>29</v>
      </c>
      <c r="M121" s="2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thickBot="1" x14ac:dyDescent="0.4">
      <c r="A122" s="1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thickBot="1" x14ac:dyDescent="0.4">
      <c r="A123" s="1"/>
      <c r="B123" s="35" t="s">
        <v>15</v>
      </c>
      <c r="C123" s="24"/>
      <c r="D123" s="24"/>
      <c r="E123" s="25"/>
      <c r="F123" s="7"/>
      <c r="G123" s="6" t="s">
        <v>16</v>
      </c>
      <c r="H123" s="5"/>
      <c r="I123" s="6" t="s">
        <v>17</v>
      </c>
      <c r="J123" s="7"/>
      <c r="K123" s="36" t="s">
        <v>18</v>
      </c>
      <c r="L123" s="24"/>
      <c r="M123" s="25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thickBot="1" x14ac:dyDescent="0.4">
      <c r="A124" s="1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thickBot="1" x14ac:dyDescent="0.4">
      <c r="A125" s="1"/>
      <c r="B125" s="35" t="s">
        <v>19</v>
      </c>
      <c r="C125" s="24"/>
      <c r="D125" s="24"/>
      <c r="E125" s="25"/>
      <c r="F125" s="7"/>
      <c r="G125" s="6" t="s">
        <v>20</v>
      </c>
      <c r="H125" s="7"/>
      <c r="I125" s="6" t="s">
        <v>21</v>
      </c>
      <c r="J125" s="5"/>
      <c r="K125" s="6" t="s">
        <v>22</v>
      </c>
      <c r="L125" s="7"/>
      <c r="M125" s="8" t="s">
        <v>23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43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35" t="s">
        <v>24</v>
      </c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9">
        <v>1</v>
      </c>
      <c r="C128" s="32"/>
      <c r="D128" s="33"/>
      <c r="E128" s="33"/>
      <c r="F128" s="33"/>
      <c r="G128" s="33"/>
      <c r="H128" s="33"/>
      <c r="I128" s="33"/>
      <c r="J128" s="33"/>
      <c r="K128" s="33"/>
      <c r="L128" s="33"/>
      <c r="M128" s="3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9">
        <v>2</v>
      </c>
      <c r="C129" s="29"/>
      <c r="D129" s="30"/>
      <c r="E129" s="30"/>
      <c r="F129" s="30"/>
      <c r="G129" s="30"/>
      <c r="H129" s="30"/>
      <c r="I129" s="30"/>
      <c r="J129" s="30"/>
      <c r="K129" s="30"/>
      <c r="L129" s="30"/>
      <c r="M129" s="3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9">
        <v>3</v>
      </c>
      <c r="C130" s="29"/>
      <c r="D130" s="30"/>
      <c r="E130" s="30"/>
      <c r="F130" s="30"/>
      <c r="G130" s="30"/>
      <c r="H130" s="30"/>
      <c r="I130" s="30"/>
      <c r="J130" s="30"/>
      <c r="K130" s="30"/>
      <c r="L130" s="30"/>
      <c r="M130" s="3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thickBo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thickBot="1" x14ac:dyDescent="0.4">
      <c r="A132" s="1"/>
      <c r="B132" s="19"/>
      <c r="C132" s="20" t="s">
        <v>30</v>
      </c>
      <c r="D132" s="75"/>
      <c r="E132" s="76"/>
      <c r="F132" s="76"/>
      <c r="G132" s="76"/>
      <c r="H132" s="76"/>
      <c r="I132" s="7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2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</sheetData>
  <mergeCells count="153">
    <mergeCell ref="C81:M81"/>
    <mergeCell ref="C130:M130"/>
    <mergeCell ref="C129:M129"/>
    <mergeCell ref="B126:M126"/>
    <mergeCell ref="B127:M127"/>
    <mergeCell ref="C128:M128"/>
    <mergeCell ref="B122:M122"/>
    <mergeCell ref="B123:E123"/>
    <mergeCell ref="K123:M123"/>
    <mergeCell ref="B124:M124"/>
    <mergeCell ref="B125:E125"/>
    <mergeCell ref="B119:M119"/>
    <mergeCell ref="B120:M120"/>
    <mergeCell ref="B121:C121"/>
    <mergeCell ref="E121:G121"/>
    <mergeCell ref="H121:K121"/>
    <mergeCell ref="L121:M121"/>
    <mergeCell ref="C114:M114"/>
    <mergeCell ref="B116:M116"/>
    <mergeCell ref="B117:M117"/>
    <mergeCell ref="B118:C118"/>
    <mergeCell ref="D118:F118"/>
    <mergeCell ref="H118:I118"/>
    <mergeCell ref="J118:L118"/>
    <mergeCell ref="C109:M109"/>
    <mergeCell ref="B110:M110"/>
    <mergeCell ref="B111:M111"/>
    <mergeCell ref="C112:M112"/>
    <mergeCell ref="C113:M113"/>
    <mergeCell ref="D132:I132"/>
    <mergeCell ref="C82:M82"/>
    <mergeCell ref="B102:M102"/>
    <mergeCell ref="B103:M103"/>
    <mergeCell ref="C104:M104"/>
    <mergeCell ref="C105:M105"/>
    <mergeCell ref="C106:M106"/>
    <mergeCell ref="B98:M98"/>
    <mergeCell ref="B99:E99"/>
    <mergeCell ref="K99:M99"/>
    <mergeCell ref="B100:M100"/>
    <mergeCell ref="B101:E101"/>
    <mergeCell ref="C85:M85"/>
    <mergeCell ref="B86:M86"/>
    <mergeCell ref="B87:M87"/>
    <mergeCell ref="C88:M88"/>
    <mergeCell ref="C89:M89"/>
    <mergeCell ref="B95:M95"/>
    <mergeCell ref="B96:M96"/>
    <mergeCell ref="B97:C97"/>
    <mergeCell ref="E97:G97"/>
    <mergeCell ref="H97:K97"/>
    <mergeCell ref="L97:M97"/>
    <mergeCell ref="C90:M90"/>
    <mergeCell ref="B92:M92"/>
    <mergeCell ref="B93:M93"/>
    <mergeCell ref="B94:C94"/>
    <mergeCell ref="D94:F94"/>
    <mergeCell ref="H94:I94"/>
    <mergeCell ref="J94:L94"/>
    <mergeCell ref="B78:M78"/>
    <mergeCell ref="B79:M79"/>
    <mergeCell ref="C80:M80"/>
    <mergeCell ref="B74:M74"/>
    <mergeCell ref="B75:E75"/>
    <mergeCell ref="K75:M75"/>
    <mergeCell ref="B76:M76"/>
    <mergeCell ref="B77:E77"/>
    <mergeCell ref="B71:M71"/>
    <mergeCell ref="B72:M72"/>
    <mergeCell ref="B73:C73"/>
    <mergeCell ref="E73:G73"/>
    <mergeCell ref="H73:K73"/>
    <mergeCell ref="L73:M73"/>
    <mergeCell ref="B70:C70"/>
    <mergeCell ref="D70:F70"/>
    <mergeCell ref="H70:I70"/>
    <mergeCell ref="J70:L70"/>
    <mergeCell ref="C61:M61"/>
    <mergeCell ref="B62:M62"/>
    <mergeCell ref="B63:M63"/>
    <mergeCell ref="C64:M64"/>
    <mergeCell ref="C65:M65"/>
    <mergeCell ref="B60:M60"/>
    <mergeCell ref="B53:M53"/>
    <mergeCell ref="B54:M54"/>
    <mergeCell ref="C55:M55"/>
    <mergeCell ref="C56:M56"/>
    <mergeCell ref="C57:M57"/>
    <mergeCell ref="C66:M66"/>
    <mergeCell ref="B68:M68"/>
    <mergeCell ref="B69:M69"/>
    <mergeCell ref="B49:M49"/>
    <mergeCell ref="B50:E50"/>
    <mergeCell ref="K50:M50"/>
    <mergeCell ref="B51:M51"/>
    <mergeCell ref="B52:E52"/>
    <mergeCell ref="B46:M46"/>
    <mergeCell ref="B47:M47"/>
    <mergeCell ref="B48:C48"/>
    <mergeCell ref="E48:G48"/>
    <mergeCell ref="H48:K48"/>
    <mergeCell ref="L48:M48"/>
    <mergeCell ref="B43:M43"/>
    <mergeCell ref="B44:M44"/>
    <mergeCell ref="B45:C45"/>
    <mergeCell ref="D45:F45"/>
    <mergeCell ref="H45:I45"/>
    <mergeCell ref="J45:L45"/>
    <mergeCell ref="B37:M37"/>
    <mergeCell ref="B38:M38"/>
    <mergeCell ref="C39:M39"/>
    <mergeCell ref="C40:M40"/>
    <mergeCell ref="C41:M41"/>
    <mergeCell ref="B35:M35"/>
    <mergeCell ref="C36:M36"/>
    <mergeCell ref="B1:M1"/>
    <mergeCell ref="B5:M5"/>
    <mergeCell ref="B2:D4"/>
    <mergeCell ref="E4:M4"/>
    <mergeCell ref="B6:M6"/>
    <mergeCell ref="B7:M8"/>
    <mergeCell ref="B10:M10"/>
    <mergeCell ref="B9:M9"/>
    <mergeCell ref="C12:M12"/>
    <mergeCell ref="E2:M3"/>
    <mergeCell ref="B11:M11"/>
    <mergeCell ref="B13:M13"/>
    <mergeCell ref="B14:M14"/>
    <mergeCell ref="H24:K24"/>
    <mergeCell ref="L24:M24"/>
    <mergeCell ref="B23:M23"/>
    <mergeCell ref="B21:C21"/>
    <mergeCell ref="B20:M20"/>
    <mergeCell ref="B22:M22"/>
    <mergeCell ref="B24:C24"/>
    <mergeCell ref="D21:F21"/>
    <mergeCell ref="J21:L21"/>
    <mergeCell ref="H21:I21"/>
    <mergeCell ref="B19:M19"/>
    <mergeCell ref="C15:M15"/>
    <mergeCell ref="C16:M16"/>
    <mergeCell ref="C17:M17"/>
    <mergeCell ref="C33:M33"/>
    <mergeCell ref="C31:M31"/>
    <mergeCell ref="B26:E26"/>
    <mergeCell ref="B28:E28"/>
    <mergeCell ref="K26:M26"/>
    <mergeCell ref="B30:M30"/>
    <mergeCell ref="E24:G24"/>
    <mergeCell ref="B25:M25"/>
    <mergeCell ref="B27:M27"/>
    <mergeCell ref="B29:M29"/>
    <mergeCell ref="C32:M32"/>
  </mergeCells>
  <conditionalFormatting sqref="D24">
    <cfRule type="cellIs" dxfId="39" priority="40" operator="between">
      <formula>0</formula>
      <formula>3</formula>
    </cfRule>
    <cfRule type="cellIs" dxfId="38" priority="37" operator="greaterThanOrEqual">
      <formula>15</formula>
    </cfRule>
    <cfRule type="cellIs" dxfId="37" priority="39" operator="between">
      <formula>4</formula>
      <formula>6</formula>
    </cfRule>
    <cfRule type="cellIs" dxfId="36" priority="38" operator="between">
      <formula>7</formula>
      <formula>14</formula>
    </cfRule>
  </conditionalFormatting>
  <conditionalFormatting sqref="D48">
    <cfRule type="cellIs" dxfId="35" priority="32" operator="between">
      <formula>0</formula>
      <formula>3</formula>
    </cfRule>
    <cfRule type="cellIs" dxfId="34" priority="31" operator="between">
      <formula>4</formula>
      <formula>6</formula>
    </cfRule>
    <cfRule type="cellIs" dxfId="33" priority="30" operator="between">
      <formula>7</formula>
      <formula>14</formula>
    </cfRule>
    <cfRule type="cellIs" dxfId="32" priority="29" operator="greaterThanOrEqual">
      <formula>15</formula>
    </cfRule>
  </conditionalFormatting>
  <conditionalFormatting sqref="D73">
    <cfRule type="cellIs" dxfId="31" priority="21" operator="greaterThanOrEqual">
      <formula>15</formula>
    </cfRule>
    <cfRule type="cellIs" dxfId="30" priority="22" operator="between">
      <formula>7</formula>
      <formula>14</formula>
    </cfRule>
    <cfRule type="cellIs" dxfId="29" priority="23" operator="between">
      <formula>4</formula>
      <formula>6</formula>
    </cfRule>
    <cfRule type="cellIs" dxfId="28" priority="24" operator="between">
      <formula>0</formula>
      <formula>3</formula>
    </cfRule>
  </conditionalFormatting>
  <conditionalFormatting sqref="D97">
    <cfRule type="cellIs" dxfId="27" priority="13" operator="greaterThanOrEqual">
      <formula>15</formula>
    </cfRule>
    <cfRule type="cellIs" dxfId="26" priority="16" operator="between">
      <formula>0</formula>
      <formula>3</formula>
    </cfRule>
    <cfRule type="cellIs" dxfId="25" priority="15" operator="between">
      <formula>4</formula>
      <formula>6</formula>
    </cfRule>
    <cfRule type="cellIs" dxfId="24" priority="14" operator="between">
      <formula>7</formula>
      <formula>14</formula>
    </cfRule>
  </conditionalFormatting>
  <conditionalFormatting sqref="D121">
    <cfRule type="cellIs" dxfId="23" priority="5" operator="greaterThanOrEqual">
      <formula>15</formula>
    </cfRule>
    <cfRule type="cellIs" dxfId="22" priority="6" operator="between">
      <formula>7</formula>
      <formula>14</formula>
    </cfRule>
    <cfRule type="cellIs" dxfId="21" priority="7" operator="between">
      <formula>4</formula>
      <formula>6</formula>
    </cfRule>
    <cfRule type="cellIs" dxfId="20" priority="8" operator="between">
      <formula>0</formula>
      <formula>3</formula>
    </cfRule>
  </conditionalFormatting>
  <conditionalFormatting sqref="E24:G24">
    <cfRule type="containsText" dxfId="19" priority="33" operator="containsText" text="Crítico">
      <formula>NOT(ISERROR(SEARCH("Crítico",E24)))</formula>
    </cfRule>
    <cfRule type="containsText" dxfId="18" priority="34" operator="containsText" text="Alto">
      <formula>NOT(ISERROR(SEARCH("Alto",E24)))</formula>
    </cfRule>
    <cfRule type="containsText" dxfId="17" priority="35" operator="containsText" text="Moderado">
      <formula>NOT(ISERROR(SEARCH("Moderado",E24)))</formula>
    </cfRule>
    <cfRule type="containsText" dxfId="16" priority="36" operator="containsText" text="Pequeno">
      <formula>NOT(ISERROR(SEARCH("Pequeno",E24)))</formula>
    </cfRule>
  </conditionalFormatting>
  <conditionalFormatting sqref="E48:G48">
    <cfRule type="containsText" dxfId="15" priority="25" operator="containsText" text="Crítico">
      <formula>NOT(ISERROR(SEARCH("Crítico",E48)))</formula>
    </cfRule>
    <cfRule type="containsText" dxfId="14" priority="26" operator="containsText" text="Alto">
      <formula>NOT(ISERROR(SEARCH("Alto",E48)))</formula>
    </cfRule>
    <cfRule type="containsText" dxfId="13" priority="27" operator="containsText" text="Moderado">
      <formula>NOT(ISERROR(SEARCH("Moderado",E48)))</formula>
    </cfRule>
    <cfRule type="containsText" dxfId="12" priority="28" operator="containsText" text="Pequeno">
      <formula>NOT(ISERROR(SEARCH("Pequeno",E48)))</formula>
    </cfRule>
  </conditionalFormatting>
  <conditionalFormatting sqref="E73:G73">
    <cfRule type="containsText" dxfId="11" priority="20" operator="containsText" text="Pequeno">
      <formula>NOT(ISERROR(SEARCH("Pequeno",E73)))</formula>
    </cfRule>
    <cfRule type="containsText" dxfId="10" priority="19" operator="containsText" text="Moderado">
      <formula>NOT(ISERROR(SEARCH("Moderado",E73)))</formula>
    </cfRule>
    <cfRule type="containsText" dxfId="9" priority="18" operator="containsText" text="Alto">
      <formula>NOT(ISERROR(SEARCH("Alto",E73)))</formula>
    </cfRule>
    <cfRule type="containsText" dxfId="8" priority="17" operator="containsText" text="Crítico">
      <formula>NOT(ISERROR(SEARCH("Crítico",E73)))</formula>
    </cfRule>
  </conditionalFormatting>
  <conditionalFormatting sqref="E97:G97">
    <cfRule type="containsText" dxfId="7" priority="9" operator="containsText" text="Crítico">
      <formula>NOT(ISERROR(SEARCH("Crítico",E97)))</formula>
    </cfRule>
    <cfRule type="containsText" dxfId="6" priority="10" operator="containsText" text="Alto">
      <formula>NOT(ISERROR(SEARCH("Alto",E97)))</formula>
    </cfRule>
    <cfRule type="containsText" dxfId="5" priority="11" operator="containsText" text="Moderado">
      <formula>NOT(ISERROR(SEARCH("Moderado",E97)))</formula>
    </cfRule>
    <cfRule type="containsText" dxfId="4" priority="12" operator="containsText" text="Pequeno">
      <formula>NOT(ISERROR(SEARCH("Pequeno",E97)))</formula>
    </cfRule>
  </conditionalFormatting>
  <conditionalFormatting sqref="E121:G121">
    <cfRule type="containsText" dxfId="3" priority="2" operator="containsText" text="Alto">
      <formula>NOT(ISERROR(SEARCH("Alto",E121)))</formula>
    </cfRule>
    <cfRule type="containsText" dxfId="2" priority="3" operator="containsText" text="Moderado">
      <formula>NOT(ISERROR(SEARCH("Moderado",E121)))</formula>
    </cfRule>
    <cfRule type="containsText" dxfId="1" priority="4" operator="containsText" text="Pequeno">
      <formula>NOT(ISERROR(SEARCH("Pequeno",E121)))</formula>
    </cfRule>
    <cfRule type="containsText" dxfId="0" priority="1" operator="containsText" text="Crítico">
      <formula>NOT(ISERROR(SEARCH("Crítico",E121)))</formula>
    </cfRule>
  </conditionalFormatting>
  <dataValidations count="3">
    <dataValidation type="list" allowBlank="1" showInputMessage="1" showErrorMessage="1" promptTitle="Selecionar" prompt="Selecionar o impacto gerado caso o risco aconteça." sqref="J21:L21 J45:L45 J70:L70 J94:L94 J118:L118" xr:uid="{C490D1AA-0FFA-46EA-94DA-70346E23C733}">
      <formula1>$S$15:$S$17</formula1>
    </dataValidation>
    <dataValidation type="list" allowBlank="1" showInputMessage="1" showErrorMessage="1" promptTitle="Selecionar" prompt="Selecionar a probabilidade de acontecer." sqref="D21:F21 D45:F45 D70:F70 D94:F94 D118:F118" xr:uid="{D6A30D9C-E590-4FD4-8954-507046760178}">
      <formula1>$Q$15:$Q$17</formula1>
    </dataValidation>
    <dataValidation type="list" allowBlank="1" showInputMessage="1" showErrorMessage="1" sqref="L24:M24 L48:M48 L73:M73 L97:M97 L121:M121" xr:uid="{4E5B2648-44A0-4D0C-A9AF-6452B2B3BAD7}">
      <formula1>"Aceitável,Não Aceitável"</formula1>
    </dataValidation>
  </dataValidations>
  <pageMargins left="0.51181102362204722" right="0.51181102362204722" top="0.33" bottom="0.78740157480314965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9FFEFC4CA9D6478DF1F28A56EBCEE4" ma:contentTypeVersion="6" ma:contentTypeDescription="Crie um novo documento." ma:contentTypeScope="" ma:versionID="978ba048b9e7428d5b485fb81c553f58">
  <xsd:schema xmlns:xsd="http://www.w3.org/2001/XMLSchema" xmlns:xs="http://www.w3.org/2001/XMLSchema" xmlns:p="http://schemas.microsoft.com/office/2006/metadata/properties" xmlns:ns2="75c04e63-a1f9-44fb-bad3-cf229f38e641" targetNamespace="http://schemas.microsoft.com/office/2006/metadata/properties" ma:root="true" ma:fieldsID="553bbac26c1aedaafc72bf2ca0d9e7c2" ns2:_="">
    <xsd:import namespace="75c04e63-a1f9-44fb-bad3-cf229f38e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04e63-a1f9-44fb-bad3-cf229f38e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064C3E-B131-40B4-96BF-61B6EB9576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A82D57-5601-43B2-9CAB-7F8D604219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399A12-E4A7-4B9C-91EF-9E4BE3E00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04e63-a1f9-44fb-bad3-cf229f38e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RISCO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Sidinei Alex Masiero - Ramal - 181217 - Gerad</dc:creator>
  <cp:lastModifiedBy>Sidinei Alex Masiero - Ramal - 181217 - Gerad</cp:lastModifiedBy>
  <dcterms:created xsi:type="dcterms:W3CDTF">2019-08-03T16:34:23Z</dcterms:created>
  <dcterms:modified xsi:type="dcterms:W3CDTF">2024-07-10T22:45:36Z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0x010100539FFEFC4CA9D6478DF1F28A56EBCEE4</vt:lpwstr>
  </property>
</Properties>
</file>